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845AE025-B9BD-4050-B7CC-117E5A3578A8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8" yWindow="-108" windowWidth="23256" windowHeight="1245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D40" i="1"/>
  <c r="E40" i="1" s="1"/>
  <c r="H40" i="1" s="1"/>
  <c r="C40" i="1"/>
  <c r="G10" i="1"/>
  <c r="F10" i="1"/>
  <c r="D10" i="1"/>
  <c r="C10" i="1"/>
  <c r="F46" i="1" l="1"/>
  <c r="H20" i="1"/>
  <c r="C46" i="1"/>
  <c r="E46" i="1" s="1"/>
  <c r="E10" i="1"/>
  <c r="H10" i="1" s="1"/>
  <c r="D46" i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<sst xmlns="http://schemas.openxmlformats.org/spreadsheetml/2006/main" count="47" uniqueCount="47">
  <si>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</si>
  <si>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</si>
  <si>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</si>
  <si>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</si>
  <si>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</si>
  <si>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</si>
  <si>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</si>
  <si>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</si>
  <si>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</si>
  <si>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</si>
  <si>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</si>
  <si>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</si>
  <si>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</si>
  <si>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</si>
  <si>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</si>
  <si>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</si>
  <si>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</si>
  <si>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</si>
  <si>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</si>
  <si>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</si>
  <si>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</si>
  <si>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</si>
  <si>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</si>
  <si>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</si>
  <si>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</si>
  <si>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</si>
  <si>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</si>
  <si>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</si>
  <si>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</si>
  <si>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</si>
  <si>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</si>
  <si>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</si>
  <si>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</si>
  <si>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</si>
  <si>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</si>
  <si>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</si>
  <si>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</si>
  <si>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</si>
  <si>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</si>
  <si>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</si>
  <si>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</si>
  <si>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</si>
  <si>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</si>
  <si>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</si>
  <si>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</si>
  <si>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 JUNTA RURAL DE AGUA Y SANEAMIENTO DE LÓPEZ MATEOS, GRO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</si>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</sst>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921100</xdr:colOff>
      <xdr:row>47</xdr:row>
      <xdr:rowOff>16749</xdr:rowOff>
    </xdr:from>
    <xdr:to>
      <xdr:col>7</xdr:col>
      <xdr:colOff>44520</xdr:colOff>
      <xdr:row>50</xdr:row>
      <xdr:rowOff>165507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10B751B-FBCA-41FB-8A38-A9D9F272D1E8}"/>
            </a:ext>
          </a:extLst>
        </xdr:cNvPr>
        <xdr:cNvGrpSpPr/>
      </xdr:nvGrpSpPr>
      <xdr:grpSpPr>
        <a:xfrm>
          <a:off x="1172309" y="948732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115B5B18-0703-3287-A7B4-7D956CA24B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56ADCBD9-2B7A-1251-06DC-A40784BB54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25" zoomScale="91" zoomScaleNormal="91" workbookViewId="0">
      <selection activeCell="F21" sqref="F21:G22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3">
      <c r="B3" s="37" t="s">
        <v>1</v>
      </c>
      <c r="C3" s="38"/>
      <c r="D3" s="38"/>
      <c r="E3" s="38"/>
      <c r="F3" s="38"/>
      <c r="G3" s="38"/>
      <c r="H3" s="39"/>
    </row>
    <row r="4" spans="2:11" x14ac:dyDescent="0.3">
      <c r="B4" s="37" t="s">
        <v>2</v>
      </c>
      <c r="C4" s="38"/>
      <c r="D4" s="38"/>
      <c r="E4" s="38"/>
      <c r="F4" s="38"/>
      <c r="G4" s="38"/>
      <c r="H4" s="39"/>
    </row>
    <row r="5" spans="2:11" ht="15" thickBot="1" x14ac:dyDescent="0.35">
      <c r="B5" s="34" t="s">
        <v>46</v>
      </c>
      <c r="C5" s="35"/>
      <c r="D5" s="35"/>
      <c r="E5" s="35"/>
      <c r="F5" s="35"/>
      <c r="G5" s="35"/>
      <c r="H5" s="36"/>
    </row>
    <row r="6" spans="2:11" ht="15" thickBot="1" x14ac:dyDescent="0.35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6" thickBot="1" x14ac:dyDescent="0.35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5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9707960.790000001</v>
      </c>
      <c r="D20" s="8">
        <f>SUM(D21:D27)</f>
        <v>956481.92</v>
      </c>
      <c r="E20" s="8">
        <f t="shared" ref="E20:E27" si="2">C20+D20</f>
        <v>10664442.710000001</v>
      </c>
      <c r="F20" s="8">
        <f>SUM(F21:F27)</f>
        <v>9198124.4000000004</v>
      </c>
      <c r="G20" s="8">
        <f>SUM(G21:G27)</f>
        <v>9169873.2400000002</v>
      </c>
      <c r="H20" s="8">
        <f t="shared" ref="H20:H27" si="3">E20-F20</f>
        <v>1466318.3100000005</v>
      </c>
    </row>
    <row r="21" spans="2:8" x14ac:dyDescent="0.3">
      <c r="B21" s="12" t="s">
        <v>23</v>
      </c>
      <c r="C21" s="15">
        <v>441686.63</v>
      </c>
      <c r="D21" s="15">
        <v>956481.92</v>
      </c>
      <c r="E21" s="17">
        <f t="shared" si="2"/>
        <v>1398168.55</v>
      </c>
      <c r="F21" s="15">
        <v>1052307.23</v>
      </c>
      <c r="G21" s="15">
        <v>1052307.23</v>
      </c>
      <c r="H21" s="17">
        <f t="shared" si="3"/>
        <v>345861.32000000007</v>
      </c>
    </row>
    <row r="22" spans="2:8" x14ac:dyDescent="0.3">
      <c r="B22" s="12" t="s">
        <v>24</v>
      </c>
      <c r="C22" s="15">
        <v>9266274.1600000001</v>
      </c>
      <c r="D22" s="15">
        <v>0</v>
      </c>
      <c r="E22" s="17">
        <f t="shared" si="2"/>
        <v>9266274.1600000001</v>
      </c>
      <c r="F22" s="15">
        <v>8145817.1699999999</v>
      </c>
      <c r="G22" s="15">
        <v>8117566.0099999998</v>
      </c>
      <c r="H22" s="17">
        <f t="shared" si="3"/>
        <v>1120456.9900000002</v>
      </c>
    </row>
    <row r="23" spans="2:8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">
      <c r="B28" s="19"/>
      <c r="C28" s="8"/>
      <c r="D28" s="8"/>
      <c r="E28" s="8"/>
      <c r="F28" s="8"/>
      <c r="G28" s="8"/>
      <c r="H28" s="8"/>
    </row>
    <row r="29" spans="2:8" ht="15" customHeight="1" x14ac:dyDescent="0.3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">
      <c r="B39" s="13"/>
      <c r="C39" s="8"/>
      <c r="D39" s="8"/>
      <c r="E39" s="8"/>
      <c r="F39" s="8"/>
      <c r="G39" s="8"/>
      <c r="H39" s="8"/>
    </row>
    <row r="40" spans="2:8" ht="21.75" customHeight="1" x14ac:dyDescent="0.3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9707960.790000001</v>
      </c>
      <c r="D46" s="9">
        <f>SUM(D40,D29,D20,D10)</f>
        <v>956481.92</v>
      </c>
      <c r="E46" s="9">
        <f>C46+D46</f>
        <v>10664442.710000001</v>
      </c>
      <c r="F46" s="9">
        <f>SUM(F40,F29,F10,F20)</f>
        <v>9198124.4000000004</v>
      </c>
      <c r="G46" s="9">
        <f>SUM(G40,G29,G20,G10)</f>
        <v>9169873.2400000002</v>
      </c>
      <c r="H46" s="9">
        <f>E46-F46</f>
        <v>1466318.3100000005</v>
      </c>
    </row>
    <row r="47" spans="2:8" s="23" customFormat="1" x14ac:dyDescent="0.3">
      <c r="B47" s="22"/>
      <c r="C47" s="22"/>
      <c r="D47" s="22"/>
      <c r="E47" s="22"/>
      <c r="F47" s="22"/>
      <c r="G47" s="22"/>
      <c r="H47" s="22"/>
    </row>
    <row r="48" spans="2:8" s="23" customFormat="1" x14ac:dyDescent="0.3"/>
    <row r="49" s="23" customFormat="1" x14ac:dyDescent="0.3"/>
    <row r="50" s="23" customFormat="1" x14ac:dyDescent="0.3"/>
    <row r="51" s="23" customFormat="1" x14ac:dyDescent="0.3"/>
    <row r="52" s="23" customFormat="1" x14ac:dyDescent="0.3"/>
    <row r="53" s="23" customFormat="1" ht="18" customHeight="1" x14ac:dyDescent="0.3"/>
    <row r="54" s="23" customFormat="1" x14ac:dyDescent="0.3"/>
    <row r="55" s="23" customFormat="1" ht="15" customHeight="1" x14ac:dyDescent="0.3"/>
    <row r="56" s="23" customFormat="1" ht="15" customHeight="1" x14ac:dyDescent="0.3"/>
    <row r="57" s="23" customFormat="1" x14ac:dyDescent="0.3"/>
    <row r="58" s="23" customFormat="1" x14ac:dyDescent="0.3"/>
    <row r="59" s="23" customFormat="1" x14ac:dyDescent="0.3"/>
    <row r="60" s="23" customFormat="1" x14ac:dyDescent="0.3"/>
    <row r="61" s="23" customFormat="1" x14ac:dyDescent="0.3"/>
    <row r="62" s="23" customFormat="1" x14ac:dyDescent="0.3"/>
    <row r="63" s="23" customFormat="1" x14ac:dyDescent="0.3"/>
    <row r="64" s="23" customFormat="1" ht="15" customHeight="1" x14ac:dyDescent="0.3"/>
    <row r="65" s="23" customFormat="1" ht="15" customHeight="1" x14ac:dyDescent="0.3"/>
    <row r="66" s="23" customFormat="1" x14ac:dyDescent="0.3"/>
    <row r="67" s="23" customFormat="1" x14ac:dyDescent="0.3"/>
    <row r="68" s="23" customFormat="1" x14ac:dyDescent="0.3"/>
    <row r="69" s="23" customFormat="1" x14ac:dyDescent="0.3"/>
    <row r="70" s="23" customFormat="1" x14ac:dyDescent="0.3"/>
    <row r="71" s="23" customFormat="1" x14ac:dyDescent="0.3"/>
    <row r="72" s="23" customFormat="1" x14ac:dyDescent="0.3"/>
    <row r="73" s="23" customFormat="1" x14ac:dyDescent="0.3"/>
    <row r="74" s="23" customFormat="1" x14ac:dyDescent="0.3"/>
    <row r="75" s="23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2019-12-05T18:14:36Z</dcterms:created>
  <dcterms:modified xsi:type="dcterms:W3CDTF">2025-02-06T23:50:30Z</dcterms:modified>
</cp:coreProperties>
</file>